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gabil\OneDrive\Área de Trabalho\Documentos de Fluxo\2 - Fluxo de Pregão\"/>
    </mc:Choice>
  </mc:AlternateContent>
  <xr:revisionPtr revIDLastSave="0" documentId="8_{DCB5AD7D-40C2-4D74-B015-49D4639525B6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MÉDIA - CRIAR CÓPIA PARA SA (2)" sheetId="7" r:id="rId1"/>
  </sheets>
  <definedNames>
    <definedName name="_lin3" localSheetId="0">'MÉDIA - CRIAR CÓPIA PARA SA (2)'!#REF!,'MÉDIA - CRIAR CÓPIA PARA SA (2)'!#REF!,'MÉDIA - CRIAR CÓPIA PARA SA (2)'!#REF!</definedName>
    <definedName name="_lin3">#REF!,#REF!,#REF!</definedName>
    <definedName name="AREA" localSheetId="0">'MÉDIA - CRIAR CÓPIA PARA SA (2)'!#REF!,'MÉDIA - CRIAR CÓPIA PARA SA (2)'!#REF!,'MÉDIA - CRIAR CÓPIA PARA SA (2)'!#REF!</definedName>
    <definedName name="AREA">#REF!,#REF!,#REF!</definedName>
    <definedName name="_xlnm.Print_Area" localSheetId="0">'MÉDIA - CRIAR CÓPIA PARA SA (2)'!$A$1:$W$16</definedName>
    <definedName name="ASDF" localSheetId="0">#REF!,#REF!,#REF!</definedName>
    <definedName name="ASDF">#REF!,#REF!,#REF!</definedName>
    <definedName name="_xlnm.Print_Titles" localSheetId="0">'MÉDIA - CRIAR CÓPIA PARA SA (2)'!$A:$D,'MÉDIA - CRIAR CÓPIA PARA SA (2)'!$10:$13</definedName>
  </definedNames>
  <calcPr calcId="191029"/>
</workbook>
</file>

<file path=xl/calcChain.xml><?xml version="1.0" encoding="utf-8"?>
<calcChain xmlns="http://schemas.openxmlformats.org/spreadsheetml/2006/main">
  <c r="S15" i="7" l="1"/>
  <c r="T14" i="7"/>
  <c r="S14" i="7"/>
  <c r="R14" i="7" l="1"/>
  <c r="T15" i="7"/>
  <c r="V14" i="7"/>
  <c r="U15" i="7" l="1"/>
  <c r="U14" i="7"/>
  <c r="P16" i="7"/>
  <c r="V15" i="7" l="1"/>
  <c r="V16" i="7" s="1"/>
  <c r="R15" i="7" l="1"/>
  <c r="R16" i="7" s="1"/>
  <c r="N16" i="7"/>
  <c r="L16" i="7"/>
  <c r="J16" i="7"/>
  <c r="H16" i="7"/>
  <c r="F16" i="7"/>
  <c r="W15" i="7" l="1"/>
  <c r="W16" i="7" s="1"/>
</calcChain>
</file>

<file path=xl/sharedStrings.xml><?xml version="1.0" encoding="utf-8"?>
<sst xmlns="http://schemas.openxmlformats.org/spreadsheetml/2006/main" count="58" uniqueCount="33">
  <si>
    <t>ITEM</t>
  </si>
  <si>
    <t>QUANT</t>
  </si>
  <si>
    <t>UNID</t>
  </si>
  <si>
    <t>PREÇO UNITÁRIO</t>
  </si>
  <si>
    <t>PARÂMETRO I</t>
  </si>
  <si>
    <t>PARÂMETRO IV</t>
  </si>
  <si>
    <t>PAINEL DE PREÇOS</t>
  </si>
  <si>
    <t>DESVIO PADRÃO</t>
  </si>
  <si>
    <t>PARÂMETRO III</t>
  </si>
  <si>
    <t>BANCO DE PREÇOS</t>
  </si>
  <si>
    <t>TOTAL ANUAL</t>
  </si>
  <si>
    <t>VALOR MÉDIO ESTIMADO ANUAL</t>
  </si>
  <si>
    <t>PREÇO TOTAL</t>
  </si>
  <si>
    <t>PARÃMETRO II</t>
  </si>
  <si>
    <t>MAPA COMPARATIVO DE PREÇOS</t>
  </si>
  <si>
    <t>COMPARATIVO DE PREÇOS PELO MÉTODO MÉDIA ARITMÉTICA</t>
  </si>
  <si>
    <t>FUNDO MUNICIPAL DE SAÚDE DE NITERÓI</t>
  </si>
  <si>
    <t>PREFEITURA MUNICIPAL DE NITERÓI</t>
  </si>
  <si>
    <t>SÍTIO ELETRÔNICO</t>
  </si>
  <si>
    <t>CONTRATAÇÃO PÚBLICA</t>
  </si>
  <si>
    <t>Nº</t>
  </si>
  <si>
    <t>CNPJ: 11.249.035/0001-85</t>
  </si>
  <si>
    <t>Data de conclusão da pesquisa:</t>
  </si>
  <si>
    <t>VALOR MÉDIO</t>
  </si>
  <si>
    <t>VALOR ESTIMADO:</t>
  </si>
  <si>
    <t>NÍVEL DE VARIAÇÃO</t>
  </si>
  <si>
    <t>NV ≤ 25%</t>
  </si>
  <si>
    <t>DESCRIÇÃO</t>
  </si>
  <si>
    <t>[CNPJ]</t>
  </si>
  <si>
    <t>[EMPRESA 1]</t>
  </si>
  <si>
    <t>[EMPRESA 2]</t>
  </si>
  <si>
    <t>[EMPRESA 3]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</si>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</sst>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00"/>
    <numFmt numFmtId="166" formatCode="00"/>
    <numFmt numFmtId="167" formatCode="_([$€]* #,##0.00_);_([$€]* \(#,##0.00\);_([$€]* &quot;-&quot;??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0">
    <xf numFmtId="0" fontId="0" fillId="0" borderId="0" xfId="0"/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8" fillId="10" borderId="1" xfId="2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4" fontId="8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166" fontId="2" fillId="0" borderId="1" xfId="0" applyNumberFormat="1" applyFont="1" applyBorder="1" applyAlignment="1" applyProtection="1">
      <alignment horizontal="left" vertical="center" wrapText="1"/>
      <protection hidden="1"/>
    </xf>
    <xf numFmtId="165" fontId="2" fillId="0" borderId="1" xfId="0" applyNumberFormat="1" applyFont="1" applyBorder="1" applyAlignment="1" applyProtection="1">
      <alignment horizontal="left" vertical="center" wrapText="1"/>
      <protection hidden="1"/>
    </xf>
    <xf numFmtId="3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9" fillId="0" borderId="0" xfId="0" applyFont="1"/>
    <xf numFmtId="14" fontId="10" fillId="0" borderId="0" xfId="0" applyNumberFormat="1" applyFont="1" applyAlignment="1">
      <alignment horizontal="left"/>
    </xf>
    <xf numFmtId="0" fontId="3" fillId="0" borderId="0" xfId="0" applyFont="1"/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165" fontId="3" fillId="11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1" borderId="12" xfId="0" applyNumberFormat="1" applyFont="1" applyFill="1" applyBorder="1" applyAlignment="1" applyProtection="1">
      <alignment horizontal="center" vertical="center" wrapText="1"/>
      <protection hidden="1"/>
    </xf>
    <xf numFmtId="4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3" fontId="3" fillId="0" borderId="0" xfId="0" applyNumberFormat="1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165" fontId="15" fillId="0" borderId="0" xfId="0" applyNumberFormat="1" applyFont="1" applyBorder="1" applyAlignment="1" applyProtection="1">
      <alignment horizontal="left" vertical="top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3" fontId="16" fillId="0" borderId="0" xfId="0" applyNumberFormat="1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9" fillId="0" borderId="0" xfId="0" applyFont="1" applyBorder="1"/>
    <xf numFmtId="4" fontId="3" fillId="5" borderId="1" xfId="3" applyNumberFormat="1" applyFont="1" applyFill="1" applyBorder="1" applyAlignment="1">
      <alignment horizontal="right" vertical="center"/>
    </xf>
    <xf numFmtId="4" fontId="2" fillId="4" borderId="9" xfId="3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3" applyNumberFormat="1" applyFont="1" applyBorder="1" applyAlignment="1" applyProtection="1">
      <alignment horizontal="right" vertical="center" wrapText="1"/>
      <protection hidden="1"/>
    </xf>
    <xf numFmtId="4" fontId="6" fillId="0" borderId="1" xfId="3" applyNumberFormat="1" applyFont="1" applyBorder="1" applyAlignment="1" applyProtection="1">
      <alignment horizontal="right" vertical="center" wrapText="1"/>
      <protection hidden="1"/>
    </xf>
    <xf numFmtId="4" fontId="8" fillId="10" borderId="1" xfId="3" applyNumberFormat="1" applyFont="1" applyFill="1" applyBorder="1" applyAlignment="1" applyProtection="1">
      <alignment horizontal="right" vertical="center" wrapText="1"/>
      <protection hidden="1"/>
    </xf>
    <xf numFmtId="4" fontId="3" fillId="4" borderId="9" xfId="3" applyNumberFormat="1" applyFont="1" applyFill="1" applyBorder="1" applyAlignment="1">
      <alignment horizontal="right" vertical="center" wrapText="1"/>
    </xf>
    <xf numFmtId="4" fontId="3" fillId="5" borderId="1" xfId="3" applyNumberFormat="1" applyFont="1" applyFill="1" applyBorder="1" applyAlignment="1" applyProtection="1">
      <alignment horizontal="right" vertical="center" wrapText="1"/>
      <protection hidden="1"/>
    </xf>
    <xf numFmtId="4" fontId="3" fillId="4" borderId="1" xfId="3" applyNumberFormat="1" applyFont="1" applyFill="1" applyBorder="1" applyAlignment="1">
      <alignment horizontal="right"/>
    </xf>
    <xf numFmtId="4" fontId="3" fillId="4" borderId="1" xfId="3" applyNumberFormat="1" applyFont="1" applyFill="1" applyBorder="1" applyAlignment="1">
      <alignment horizontal="right" vertical="center"/>
    </xf>
    <xf numFmtId="4" fontId="8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15" fillId="0" borderId="0" xfId="0" applyNumberFormat="1" applyFont="1" applyBorder="1" applyAlignment="1" applyProtection="1">
      <alignment vertical="top"/>
      <protection hidden="1"/>
    </xf>
    <xf numFmtId="165" fontId="3" fillId="0" borderId="0" xfId="0" applyNumberFormat="1" applyFont="1" applyBorder="1" applyAlignment="1" applyProtection="1">
      <alignment vertical="top"/>
      <protection hidden="1"/>
    </xf>
    <xf numFmtId="0" fontId="1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Alignment="1"/>
    <xf numFmtId="166" fontId="2" fillId="0" borderId="1" xfId="0" applyNumberFormat="1" applyFont="1" applyBorder="1" applyAlignment="1" applyProtection="1">
      <alignment vertical="center" wrapText="1"/>
      <protection hidden="1"/>
    </xf>
    <xf numFmtId="165" fontId="2" fillId="0" borderId="1" xfId="0" applyNumberFormat="1" applyFont="1" applyBorder="1" applyAlignment="1" applyProtection="1">
      <alignment vertical="center" wrapText="1"/>
      <protection hidden="1"/>
    </xf>
    <xf numFmtId="4" fontId="2" fillId="4" borderId="1" xfId="3" applyNumberFormat="1" applyFont="1" applyFill="1" applyBorder="1" applyAlignment="1" applyProtection="1">
      <alignment horizontal="right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3" applyNumberFormat="1" applyFont="1" applyBorder="1" applyAlignment="1" applyProtection="1">
      <alignment horizontal="center" vertical="center" wrapText="1"/>
      <protection hidden="1"/>
    </xf>
    <xf numFmtId="3" fontId="17" fillId="0" borderId="0" xfId="0" applyNumberFormat="1" applyFont="1" applyAlignment="1">
      <alignment horizontal="center" vertical="center"/>
    </xf>
    <xf numFmtId="166" fontId="2" fillId="0" borderId="8" xfId="0" applyNumberFormat="1" applyFont="1" applyBorder="1" applyAlignment="1" applyProtection="1">
      <alignment horizontal="center" vertical="center" wrapText="1"/>
      <protection hidden="1"/>
    </xf>
    <xf numFmtId="166" fontId="2" fillId="0" borderId="11" xfId="0" applyNumberFormat="1" applyFont="1" applyBorder="1" applyAlignment="1" applyProtection="1">
      <alignment horizontal="center" vertical="center" wrapText="1"/>
      <protection hidden="1"/>
    </xf>
    <xf numFmtId="166" fontId="2" fillId="0" borderId="9" xfId="0" applyNumberFormat="1" applyFont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4" fontId="3" fillId="4" borderId="8" xfId="3" applyNumberFormat="1" applyFont="1" applyFill="1" applyBorder="1" applyAlignment="1">
      <alignment horizontal="center" vertical="center"/>
    </xf>
    <xf numFmtId="4" fontId="3" fillId="4" borderId="11" xfId="3" applyNumberFormat="1" applyFont="1" applyFill="1" applyBorder="1" applyAlignment="1">
      <alignment horizontal="center" vertical="center"/>
    </xf>
    <xf numFmtId="4" fontId="3" fillId="4" borderId="9" xfId="3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165" fontId="3" fillId="12" borderId="8" xfId="0" applyNumberFormat="1" applyFont="1" applyFill="1" applyBorder="1" applyAlignment="1" applyProtection="1">
      <alignment horizontal="center" vertical="center"/>
      <protection hidden="1"/>
    </xf>
    <xf numFmtId="165" fontId="3" fillId="12" borderId="11" xfId="0" applyNumberFormat="1" applyFont="1" applyFill="1" applyBorder="1" applyAlignment="1" applyProtection="1">
      <alignment horizontal="center" vertical="center"/>
      <protection hidden="1"/>
    </xf>
    <xf numFmtId="165" fontId="3" fillId="12" borderId="9" xfId="0" applyNumberFormat="1" applyFont="1" applyFill="1" applyBorder="1" applyAlignment="1" applyProtection="1">
      <alignment horizontal="center" vertical="center"/>
      <protection hidden="1"/>
    </xf>
    <xf numFmtId="0" fontId="3" fillId="11" borderId="13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14" fontId="3" fillId="0" borderId="0" xfId="0" applyNumberFormat="1" applyFont="1" applyBorder="1" applyAlignment="1">
      <alignment horizontal="left" wrapText="1"/>
    </xf>
    <xf numFmtId="165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3" fillId="3" borderId="8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Euro" xfId="1" xr:uid="{00000000-0005-0000-0000-000000000000}"/>
    <cellStyle name="Moeda" xfId="3" builtinId="4"/>
    <cellStyle name="Normal" xfId="0" builtinId="0"/>
    <cellStyle name="Vírgula" xfId="2" builtinId="3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41</xdr:row>
      <xdr:rowOff>85725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3628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2"/>
  <sheetViews>
    <sheetView showGridLines="0" showZeros="0" tabSelected="1" view="pageBreakPreview" topLeftCell="A14" zoomScaleNormal="100" zoomScaleSheetLayoutView="100" workbookViewId="0">
      <selection activeCell="F14" sqref="F14"/>
    </sheetView>
  </sheetViews>
  <sheetFormatPr defaultColWidth="14.44140625" defaultRowHeight="11.4" x14ac:dyDescent="0.25"/>
  <cols>
    <col min="1" max="1" width="5" style="8" customWidth="1"/>
    <col min="2" max="2" width="15.33203125" style="60" customWidth="1"/>
    <col min="3" max="3" width="6.33203125" style="3" customWidth="1"/>
    <col min="4" max="4" width="8.88671875" style="9" customWidth="1"/>
    <col min="5" max="5" width="7.44140625" style="3" customWidth="1"/>
    <col min="6" max="6" width="6.88671875" style="3" customWidth="1"/>
    <col min="7" max="9" width="8.6640625" style="3" customWidth="1"/>
    <col min="10" max="10" width="8.33203125" style="3" customWidth="1"/>
    <col min="11" max="11" width="8.6640625" style="3" customWidth="1"/>
    <col min="12" max="12" width="9.6640625" style="3" customWidth="1"/>
    <col min="13" max="13" width="8.6640625" style="3" customWidth="1"/>
    <col min="14" max="14" width="12" style="3" customWidth="1"/>
    <col min="15" max="15" width="9.88671875" style="3" customWidth="1"/>
    <col min="16" max="16" width="11.44140625" style="3" customWidth="1"/>
    <col min="17" max="17" width="8.6640625" style="3" customWidth="1"/>
    <col min="18" max="18" width="7.5546875" style="3" customWidth="1"/>
    <col min="19" max="19" width="9.44140625" style="3" customWidth="1"/>
    <col min="20" max="20" width="8.6640625" style="3" customWidth="1"/>
    <col min="21" max="21" width="9.5546875" style="3" customWidth="1"/>
    <col min="22" max="22" width="11.109375" style="3" customWidth="1"/>
    <col min="23" max="23" width="15.44140625" style="3" hidden="1" customWidth="1"/>
    <col min="24" max="16384" width="14.44140625" style="3"/>
  </cols>
  <sheetData>
    <row r="1" spans="1:24" s="16" customFormat="1" ht="13.2" x14ac:dyDescent="0.25">
      <c r="A1" s="33" t="s">
        <v>17</v>
      </c>
      <c r="B1" s="53"/>
      <c r="C1" s="34"/>
      <c r="D1" s="35"/>
      <c r="E1" s="3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5"/>
    </row>
    <row r="2" spans="1:24" s="16" customFormat="1" ht="13.2" x14ac:dyDescent="0.25">
      <c r="A2" s="33" t="s">
        <v>16</v>
      </c>
      <c r="B2" s="53"/>
      <c r="C2" s="34"/>
      <c r="D2" s="35"/>
      <c r="E2" s="3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7"/>
    </row>
    <row r="3" spans="1:24" s="16" customFormat="1" ht="13.2" x14ac:dyDescent="0.25">
      <c r="A3" s="33" t="s">
        <v>21</v>
      </c>
      <c r="B3" s="53"/>
      <c r="C3" s="34"/>
      <c r="D3" s="35"/>
      <c r="E3" s="3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7"/>
    </row>
    <row r="4" spans="1:24" s="16" customFormat="1" ht="12" x14ac:dyDescent="0.25">
      <c r="A4" s="29"/>
      <c r="B4" s="54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7"/>
    </row>
    <row r="5" spans="1:24" s="21" customFormat="1" ht="13.8" x14ac:dyDescent="0.25">
      <c r="A5" s="36" t="s">
        <v>14</v>
      </c>
      <c r="B5" s="55"/>
      <c r="C5" s="37"/>
      <c r="D5" s="37"/>
      <c r="E5" s="37"/>
      <c r="F5" s="37"/>
      <c r="G5" s="37"/>
      <c r="H5" s="37"/>
      <c r="I5" s="37"/>
      <c r="J5" s="37"/>
      <c r="K5" s="37"/>
      <c r="L5" s="37"/>
      <c r="M5" s="32"/>
      <c r="N5" s="32"/>
      <c r="O5" s="32"/>
      <c r="P5" s="32"/>
      <c r="Q5" s="32"/>
      <c r="R5" s="32"/>
      <c r="S5" s="32"/>
      <c r="T5" s="32"/>
      <c r="U5" s="32"/>
      <c r="V5" s="32"/>
      <c r="W5" s="22"/>
    </row>
    <row r="6" spans="1:24" s="16" customFormat="1" ht="12" x14ac:dyDescent="0.25">
      <c r="A6" s="38"/>
      <c r="B6" s="56"/>
      <c r="C6" s="38"/>
      <c r="D6" s="38"/>
      <c r="E6" s="38"/>
      <c r="F6" s="38"/>
      <c r="G6" s="39"/>
      <c r="H6" s="39"/>
      <c r="I6" s="39"/>
      <c r="J6" s="39"/>
      <c r="K6" s="39"/>
      <c r="L6" s="39"/>
      <c r="M6" s="30"/>
      <c r="N6" s="30"/>
      <c r="O6" s="30"/>
      <c r="P6" s="30"/>
      <c r="Q6" s="30"/>
      <c r="R6" s="30"/>
      <c r="S6" s="30"/>
      <c r="T6" s="30"/>
      <c r="U6" s="30"/>
      <c r="V6" s="30"/>
      <c r="W6" s="17"/>
    </row>
    <row r="7" spans="1:24" s="16" customFormat="1" ht="12" x14ac:dyDescent="0.25">
      <c r="A7" s="40" t="s">
        <v>22</v>
      </c>
      <c r="B7" s="57"/>
      <c r="C7" s="41"/>
      <c r="D7" s="107" t="s">
        <v>32</v>
      </c>
      <c r="E7" s="107"/>
      <c r="F7" s="107"/>
      <c r="G7" s="42"/>
      <c r="H7" s="42"/>
      <c r="I7" s="42"/>
      <c r="J7" s="42"/>
      <c r="K7" s="42"/>
      <c r="L7" s="42"/>
      <c r="W7" s="17"/>
    </row>
    <row r="8" spans="1:24" s="16" customFormat="1" ht="12" x14ac:dyDescent="0.25">
      <c r="A8" s="20"/>
      <c r="B8" s="58"/>
      <c r="C8" s="19"/>
      <c r="D8" s="18"/>
      <c r="E8" s="18"/>
      <c r="F8" s="18"/>
      <c r="G8" s="18"/>
      <c r="H8" s="18"/>
      <c r="I8" s="18"/>
      <c r="J8" s="18"/>
      <c r="K8" s="18"/>
      <c r="L8" s="18"/>
      <c r="W8" s="17"/>
    </row>
    <row r="9" spans="1:24" s="24" customFormat="1" ht="24.9" customHeight="1" x14ac:dyDescent="0.25">
      <c r="A9" s="92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  <c r="W9" s="23"/>
    </row>
    <row r="10" spans="1:24" s="11" customFormat="1" ht="12.75" customHeight="1" x14ac:dyDescent="0.25">
      <c r="A10" s="95" t="s">
        <v>0</v>
      </c>
      <c r="B10" s="96"/>
      <c r="C10" s="96"/>
      <c r="D10" s="97"/>
      <c r="E10" s="104" t="s">
        <v>4</v>
      </c>
      <c r="F10" s="84"/>
      <c r="G10" s="83" t="s">
        <v>13</v>
      </c>
      <c r="H10" s="84"/>
      <c r="I10" s="83" t="s">
        <v>8</v>
      </c>
      <c r="J10" s="84"/>
      <c r="K10" s="83" t="s">
        <v>5</v>
      </c>
      <c r="L10" s="84"/>
      <c r="M10" s="83" t="s">
        <v>5</v>
      </c>
      <c r="N10" s="84"/>
      <c r="O10" s="83" t="s">
        <v>5</v>
      </c>
      <c r="P10" s="84"/>
      <c r="Q10" s="83" t="s">
        <v>5</v>
      </c>
      <c r="R10" s="84"/>
      <c r="S10" s="105" t="s">
        <v>23</v>
      </c>
      <c r="T10" s="106" t="s">
        <v>7</v>
      </c>
      <c r="U10" s="90" t="s">
        <v>25</v>
      </c>
      <c r="V10" s="91" t="s">
        <v>23</v>
      </c>
      <c r="W10" s="91" t="s">
        <v>11</v>
      </c>
      <c r="X10" s="12"/>
    </row>
    <row r="11" spans="1:24" s="5" customFormat="1" ht="24.9" customHeight="1" x14ac:dyDescent="0.25">
      <c r="A11" s="98"/>
      <c r="B11" s="99"/>
      <c r="C11" s="99"/>
      <c r="D11" s="100"/>
      <c r="E11" s="85" t="s">
        <v>6</v>
      </c>
      <c r="F11" s="86"/>
      <c r="G11" s="89" t="s">
        <v>18</v>
      </c>
      <c r="H11" s="86"/>
      <c r="I11" s="83" t="s">
        <v>19</v>
      </c>
      <c r="J11" s="84"/>
      <c r="K11" s="87" t="s">
        <v>29</v>
      </c>
      <c r="L11" s="88"/>
      <c r="M11" s="87" t="s">
        <v>30</v>
      </c>
      <c r="N11" s="88"/>
      <c r="O11" s="87" t="s">
        <v>31</v>
      </c>
      <c r="P11" s="88"/>
      <c r="Q11" s="83" t="s">
        <v>9</v>
      </c>
      <c r="R11" s="84"/>
      <c r="S11" s="105"/>
      <c r="T11" s="106"/>
      <c r="U11" s="90"/>
      <c r="V11" s="91"/>
      <c r="W11" s="91"/>
      <c r="X11" s="13"/>
    </row>
    <row r="12" spans="1:24" s="5" customFormat="1" ht="12" customHeight="1" x14ac:dyDescent="0.25">
      <c r="A12" s="101"/>
      <c r="B12" s="102"/>
      <c r="C12" s="102"/>
      <c r="D12" s="103"/>
      <c r="E12" s="89" t="s">
        <v>28</v>
      </c>
      <c r="F12" s="86"/>
      <c r="G12" s="89" t="s">
        <v>28</v>
      </c>
      <c r="H12" s="86"/>
      <c r="I12" s="89" t="s">
        <v>28</v>
      </c>
      <c r="J12" s="86"/>
      <c r="K12" s="87" t="s">
        <v>28</v>
      </c>
      <c r="L12" s="88"/>
      <c r="M12" s="87" t="s">
        <v>28</v>
      </c>
      <c r="N12" s="88"/>
      <c r="O12" s="87" t="s">
        <v>28</v>
      </c>
      <c r="P12" s="88"/>
      <c r="Q12" s="89" t="s">
        <v>28</v>
      </c>
      <c r="R12" s="86"/>
      <c r="S12" s="105"/>
      <c r="T12" s="106"/>
      <c r="U12" s="90"/>
      <c r="V12" s="91"/>
      <c r="W12" s="91"/>
      <c r="X12" s="13"/>
    </row>
    <row r="13" spans="1:24" s="6" customFormat="1" ht="32.25" customHeight="1" x14ac:dyDescent="0.25">
      <c r="A13" s="25" t="s">
        <v>20</v>
      </c>
      <c r="B13" s="66" t="s">
        <v>27</v>
      </c>
      <c r="C13" s="26" t="s">
        <v>2</v>
      </c>
      <c r="D13" s="25" t="s">
        <v>1</v>
      </c>
      <c r="E13" s="27" t="s">
        <v>3</v>
      </c>
      <c r="F13" s="27" t="s">
        <v>12</v>
      </c>
      <c r="G13" s="27" t="s">
        <v>3</v>
      </c>
      <c r="H13" s="27" t="s">
        <v>12</v>
      </c>
      <c r="I13" s="27" t="s">
        <v>3</v>
      </c>
      <c r="J13" s="27" t="s">
        <v>12</v>
      </c>
      <c r="K13" s="27" t="s">
        <v>3</v>
      </c>
      <c r="L13" s="27" t="s">
        <v>12</v>
      </c>
      <c r="M13" s="27" t="s">
        <v>3</v>
      </c>
      <c r="N13" s="27" t="s">
        <v>12</v>
      </c>
      <c r="O13" s="27" t="s">
        <v>3</v>
      </c>
      <c r="P13" s="27" t="s">
        <v>12</v>
      </c>
      <c r="Q13" s="27" t="s">
        <v>3</v>
      </c>
      <c r="R13" s="27" t="s">
        <v>12</v>
      </c>
      <c r="S13" s="27" t="s">
        <v>3</v>
      </c>
      <c r="T13" s="27" t="s">
        <v>3</v>
      </c>
      <c r="U13" s="28" t="s">
        <v>26</v>
      </c>
      <c r="V13" s="27" t="s">
        <v>12</v>
      </c>
      <c r="W13" s="1" t="s">
        <v>10</v>
      </c>
      <c r="X13" s="14"/>
    </row>
    <row r="14" spans="1:24" s="6" customFormat="1" ht="151.5" customHeight="1" x14ac:dyDescent="0.25">
      <c r="A14" s="108">
        <v>1</v>
      </c>
      <c r="B14" s="62"/>
      <c r="C14" s="62"/>
      <c r="D14" s="65"/>
      <c r="E14" s="71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>
        <f>Q14*D14</f>
        <v>0</v>
      </c>
      <c r="S14" s="70" t="e">
        <f>ROUND(AVERAGE(E14,I14,G14,K14,M14,Q14,O14),2)</f>
        <v>#DIV/0!</v>
      </c>
      <c r="T14" s="71" t="e">
        <f>STDEV(E14,I14,K14,G14,Q14,O14,M14)</f>
        <v>#DIV/0!</v>
      </c>
      <c r="U14" s="64" t="e">
        <f>T14/S14</f>
        <v>#DIV/0!</v>
      </c>
      <c r="V14" s="63" t="e">
        <f>S14*D14</f>
        <v>#DIV/0!</v>
      </c>
      <c r="W14" s="1"/>
      <c r="X14" s="14"/>
    </row>
    <row r="15" spans="1:24" s="5" customFormat="1" ht="180.75" customHeight="1" x14ac:dyDescent="0.25">
      <c r="A15" s="109">
        <v>2</v>
      </c>
      <c r="B15" s="67"/>
      <c r="C15" s="68"/>
      <c r="D15" s="73"/>
      <c r="E15" s="61"/>
      <c r="F15" s="69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>
        <f>D15*Q15</f>
        <v>0</v>
      </c>
      <c r="S15" s="46" t="e">
        <f>ROUND(AVERAGE(E15,I15,G15,K15,M15,Q15,O15),2)</f>
        <v>#DIV/0!</v>
      </c>
      <c r="T15" s="45" t="e">
        <f>STDEV(E15,I15,K15,G15,Q15,O15,M15)</f>
        <v>#DIV/0!</v>
      </c>
      <c r="U15" s="72" t="e">
        <f>T15/S15</f>
        <v>#DIV/0!</v>
      </c>
      <c r="V15" s="47" t="e">
        <f>S15*D15</f>
        <v>#DIV/0!</v>
      </c>
      <c r="W15" s="2" t="e">
        <f>V15*12</f>
        <v>#DIV/0!</v>
      </c>
      <c r="X15" s="13"/>
    </row>
    <row r="16" spans="1:24" ht="24.9" customHeight="1" x14ac:dyDescent="0.25">
      <c r="A16" s="77" t="s">
        <v>24</v>
      </c>
      <c r="B16" s="78"/>
      <c r="C16" s="78"/>
      <c r="D16" s="79"/>
      <c r="E16" s="48"/>
      <c r="F16" s="49">
        <f>ROUND(SUM(F15:F15),2)</f>
        <v>0</v>
      </c>
      <c r="G16" s="50"/>
      <c r="H16" s="43">
        <f>ROUND(SUM(H14:H15),2)</f>
        <v>0</v>
      </c>
      <c r="I16" s="50"/>
      <c r="J16" s="43">
        <f>ROUND(SUM(J14:J15),2)</f>
        <v>0</v>
      </c>
      <c r="K16" s="48"/>
      <c r="L16" s="49">
        <f>ROUND(SUM(L14:L15),2)</f>
        <v>0</v>
      </c>
      <c r="M16" s="51"/>
      <c r="N16" s="43">
        <f>ROUND(SUM(N14:N15),2)</f>
        <v>0</v>
      </c>
      <c r="O16" s="43"/>
      <c r="P16" s="43">
        <f>ROUND(SUM(P14:P15),2)</f>
        <v>0</v>
      </c>
      <c r="Q16" s="51"/>
      <c r="R16" s="43">
        <f>ROUND(SUM(R14:R15),2)</f>
        <v>0</v>
      </c>
      <c r="S16" s="80"/>
      <c r="T16" s="81"/>
      <c r="U16" s="82"/>
      <c r="V16" s="52" t="e">
        <f>ROUND(SUM(V14:V15),2)</f>
        <v>#DIV/0!</v>
      </c>
      <c r="W16" s="4" t="e">
        <f>SUM(W15:W15)</f>
        <v>#DIV/0!</v>
      </c>
      <c r="X16" s="10"/>
    </row>
    <row r="17" spans="1:4" x14ac:dyDescent="0.25">
      <c r="A17" s="74"/>
      <c r="B17" s="75"/>
      <c r="C17" s="75"/>
      <c r="D17" s="76"/>
    </row>
    <row r="18" spans="1:4" x14ac:dyDescent="0.25">
      <c r="A18" s="7"/>
      <c r="B18" s="59"/>
    </row>
    <row r="19" spans="1:4" x14ac:dyDescent="0.25">
      <c r="A19" s="7"/>
      <c r="B19" s="59"/>
    </row>
    <row r="20" spans="1:4" x14ac:dyDescent="0.25">
      <c r="A20" s="7"/>
      <c r="B20" s="59"/>
    </row>
    <row r="21" spans="1:4" x14ac:dyDescent="0.25">
      <c r="A21" s="7"/>
      <c r="B21" s="59"/>
    </row>
    <row r="22" spans="1:4" x14ac:dyDescent="0.25">
      <c r="A22" s="7"/>
      <c r="B22" s="59"/>
    </row>
    <row r="23" spans="1:4" x14ac:dyDescent="0.25">
      <c r="A23" s="7"/>
      <c r="B23" s="59"/>
    </row>
    <row r="24" spans="1:4" x14ac:dyDescent="0.25">
      <c r="A24" s="7"/>
      <c r="B24" s="59"/>
    </row>
    <row r="25" spans="1:4" x14ac:dyDescent="0.25">
      <c r="A25" s="7"/>
      <c r="B25" s="59"/>
    </row>
    <row r="26" spans="1:4" x14ac:dyDescent="0.25">
      <c r="A26" s="7"/>
      <c r="B26" s="59"/>
    </row>
    <row r="27" spans="1:4" x14ac:dyDescent="0.25">
      <c r="A27" s="7"/>
      <c r="B27" s="59"/>
    </row>
    <row r="28" spans="1:4" x14ac:dyDescent="0.25">
      <c r="A28" s="7"/>
      <c r="B28" s="59"/>
    </row>
    <row r="29" spans="1:4" x14ac:dyDescent="0.25">
      <c r="A29" s="7"/>
      <c r="B29" s="59"/>
    </row>
    <row r="30" spans="1:4" x14ac:dyDescent="0.25">
      <c r="A30" s="7"/>
      <c r="B30" s="59"/>
    </row>
    <row r="31" spans="1:4" x14ac:dyDescent="0.25">
      <c r="A31" s="7"/>
      <c r="B31" s="59"/>
    </row>
    <row r="32" spans="1:4" x14ac:dyDescent="0.25">
      <c r="A32" s="7"/>
      <c r="B32" s="59"/>
    </row>
    <row r="33" spans="1:2" x14ac:dyDescent="0.25">
      <c r="A33" s="7"/>
      <c r="B33" s="59"/>
    </row>
    <row r="34" spans="1:2" x14ac:dyDescent="0.25">
      <c r="A34" s="7"/>
      <c r="B34" s="59"/>
    </row>
    <row r="35" spans="1:2" x14ac:dyDescent="0.25">
      <c r="A35" s="7"/>
      <c r="B35" s="59"/>
    </row>
    <row r="36" spans="1:2" x14ac:dyDescent="0.25">
      <c r="A36" s="7"/>
      <c r="B36" s="59"/>
    </row>
    <row r="37" spans="1:2" x14ac:dyDescent="0.25">
      <c r="A37" s="7"/>
      <c r="B37" s="59"/>
    </row>
    <row r="38" spans="1:2" x14ac:dyDescent="0.25">
      <c r="A38" s="7"/>
      <c r="B38" s="59"/>
    </row>
    <row r="39" spans="1:2" x14ac:dyDescent="0.25">
      <c r="A39" s="7"/>
      <c r="B39" s="59"/>
    </row>
    <row r="40" spans="1:2" x14ac:dyDescent="0.25">
      <c r="A40" s="7"/>
      <c r="B40" s="59"/>
    </row>
    <row r="41" spans="1:2" x14ac:dyDescent="0.25">
      <c r="A41" s="7"/>
      <c r="B41" s="59"/>
    </row>
    <row r="42" spans="1:2" x14ac:dyDescent="0.25">
      <c r="A42" s="7"/>
      <c r="B42" s="59"/>
    </row>
  </sheetData>
  <mergeCells count="32">
    <mergeCell ref="V10:V12"/>
    <mergeCell ref="W10:W12"/>
    <mergeCell ref="D7:F7"/>
    <mergeCell ref="A9:V9"/>
    <mergeCell ref="A10:D12"/>
    <mergeCell ref="E10:F10"/>
    <mergeCell ref="G10:H10"/>
    <mergeCell ref="I10:J10"/>
    <mergeCell ref="K10:L10"/>
    <mergeCell ref="M10:N10"/>
    <mergeCell ref="M11:N11"/>
    <mergeCell ref="Q10:R10"/>
    <mergeCell ref="S10:S12"/>
    <mergeCell ref="T10:T12"/>
    <mergeCell ref="O10:P10"/>
    <mergeCell ref="O12:P12"/>
    <mergeCell ref="A17:D17"/>
    <mergeCell ref="A16:D16"/>
    <mergeCell ref="S16:U16"/>
    <mergeCell ref="Q11:R11"/>
    <mergeCell ref="E12:F12"/>
    <mergeCell ref="G12:H12"/>
    <mergeCell ref="I12:J12"/>
    <mergeCell ref="K12:L12"/>
    <mergeCell ref="M12:N12"/>
    <mergeCell ref="Q12:R12"/>
    <mergeCell ref="E11:F11"/>
    <mergeCell ref="G11:H11"/>
    <mergeCell ref="I11:J11"/>
    <mergeCell ref="K11:L11"/>
    <mergeCell ref="U10:U12"/>
    <mergeCell ref="O11:P11"/>
  </mergeCells>
  <conditionalFormatting sqref="U15">
    <cfRule type="cellIs" dxfId="0" priority="1" stopIfTrue="1" operator="greaterThanOrEqual">
      <formula>0.25</formula>
    </cfRule>
  </conditionalFormatting>
  <printOptions horizontalCentered="1"/>
  <pageMargins left="0" right="0" top="0.74803149606299213" bottom="0.74803149606299213" header="0.31496062992125984" footer="0.31496062992125984"/>
  <pageSetup paperSize="9" scale="62" fitToHeight="0" orientation="landscape" verticalDpi="300" r:id="rId1"/>
  <headerFooter differentOddEven="1" alignWithMargins="0">
    <oddHeader xml:space="preserve">&amp;C&amp;"Arial,Negrito"&amp;12
</oddHeader>
  </headerFooter>
  <colBreaks count="1" manualBreakCount="1">
    <brk id="22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MÉDIA - CRIAR CÓPIA PARA SA (2)</vt:lpstr>
      <vt:lpstr>'MÉDIA - CRIAR CÓPIA PARA SA (2)'!Area_de_impressao</vt:lpstr>
      <vt:lpstr>'MÉDIA - CRIAR CÓPIA PARA SA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Disup</dc:creator>
  <cp:lastModifiedBy>Gabriella Lemos</cp:lastModifiedBy>
  <cp:lastPrinted>2021-06-08T14:05:56Z</cp:lastPrinted>
  <dcterms:created xsi:type="dcterms:W3CDTF">2020-03-23T19:20:11Z</dcterms:created>
  <dcterms:modified xsi:type="dcterms:W3CDTF">2021-07-01T15:53:58Z</dcterms:modified>
</cp:coreProperties>
</file>